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defaultThemeVersion="166925"/>
  <mc:AlternateContent xmlns:mc="http://schemas.openxmlformats.org/markup-compatibility/2006">
    <mc:Choice Requires="x15">
      <x15ac:absPath xmlns:x15ac="http://schemas.microsoft.com/office/spreadsheetml/2010/11/ac" url="https://artisanatnouvelleaquitaine.sharepoint.com/sites/Achatset6949/Documents partages/General/01-Consultations/2025-117 Travaux aménagement CMA 16/02 DCE/00 Doc préparatoires/"/>
    </mc:Choice>
  </mc:AlternateContent>
  <xr:revisionPtr revIDLastSave="3" documentId="13_ncr:1_{ED30D329-0801-4527-ADAD-BA7A752DBC7D}" xr6:coauthVersionLast="47" xr6:coauthVersionMax="47" xr10:uidLastSave="{3C2988F7-5DE7-4B6B-B119-2568CA47A3AD}"/>
  <bookViews>
    <workbookView minimized="1" xWindow="4545" yWindow="4545" windowWidth="21600" windowHeight="11295" xr2:uid="{00000000-000D-0000-FFFF-FFFF00000000}"/>
  </bookViews>
  <sheets>
    <sheet name="03 ETA" sheetId="2" r:id="rId1"/>
    <sheet name="Feuil1" sheetId="3" r:id="rId2"/>
  </sheets>
  <definedNames>
    <definedName name="_xlnm.Print_Titles" localSheetId="0">'03 ETA'!$1:$4</definedName>
    <definedName name="Print_Area" localSheetId="0">'03 ETA'!$A$1:$F$69</definedName>
    <definedName name="Print_Titles" localSheetId="0">'03 ETA'!$1:$4</definedName>
    <definedName name="_xlnm.Print_Area" localSheetId="0">'03 ETA'!$A$1:$F$81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8" i="2" l="1"/>
  <c r="A66" i="2"/>
  <c r="A44" i="2"/>
  <c r="F60" i="2"/>
  <c r="F57" i="2"/>
  <c r="F54" i="2"/>
  <c r="F50" i="2"/>
  <c r="F49" i="2"/>
  <c r="F48" i="2"/>
  <c r="F47" i="2"/>
  <c r="F43" i="2"/>
  <c r="F42" i="2"/>
  <c r="F41" i="2"/>
  <c r="A38" i="2"/>
  <c r="A32" i="2"/>
  <c r="F37" i="2"/>
  <c r="F36" i="2"/>
  <c r="F35" i="2"/>
  <c r="F30" i="2"/>
  <c r="F74" i="2"/>
  <c r="F75" i="2"/>
  <c r="F76" i="2"/>
  <c r="F31" i="2"/>
  <c r="F25" i="2"/>
  <c r="F29" i="2" l="1"/>
  <c r="F24" i="2"/>
  <c r="F23" i="2"/>
  <c r="F78" i="2" l="1"/>
  <c r="F77" i="2"/>
  <c r="F73" i="2"/>
  <c r="F80" i="2" l="1"/>
  <c r="F81" i="2" s="1"/>
  <c r="F20" i="2"/>
  <c r="F21" i="2"/>
  <c r="F22" i="2"/>
  <c r="F63" i="2"/>
  <c r="F64" i="2"/>
  <c r="E10" i="2" l="1"/>
  <c r="F10" i="2" s="1"/>
  <c r="F69" i="2" s="1"/>
</calcChain>
</file>

<file path=xl/sharedStrings.xml><?xml version="1.0" encoding="utf-8"?>
<sst xmlns="http://schemas.openxmlformats.org/spreadsheetml/2006/main" count="132" uniqueCount="73">
  <si>
    <t>Quantités</t>
  </si>
  <si>
    <t>Montant H.T</t>
  </si>
  <si>
    <t>Montant T.T.C</t>
  </si>
  <si>
    <t>Pour l'appréciation du projet confère les pièces ci-après jointes au dossier de consultation :</t>
  </si>
  <si>
    <t>*</t>
  </si>
  <si>
    <t>Notice commune à tous les lots.</t>
  </si>
  <si>
    <t>Unités</t>
  </si>
  <si>
    <t>Prix unitaires</t>
  </si>
  <si>
    <t>Montants €/H.T</t>
  </si>
  <si>
    <t>DPGF</t>
  </si>
  <si>
    <t>ARTICLE</t>
  </si>
  <si>
    <t>DENOMINATION</t>
  </si>
  <si>
    <t>Plans d'exécution.</t>
  </si>
  <si>
    <t>Plans DOE.</t>
  </si>
  <si>
    <t>Installation de chantier.</t>
  </si>
  <si>
    <t>Moyens de levage.</t>
  </si>
  <si>
    <t>Entretien voirie publique.</t>
  </si>
  <si>
    <t>A</t>
  </si>
  <si>
    <t>B</t>
  </si>
  <si>
    <t>Sécurité des personnes.</t>
  </si>
  <si>
    <t>Echafaudage.</t>
  </si>
  <si>
    <t>m²</t>
  </si>
  <si>
    <t>Planning prévisionnel.</t>
  </si>
  <si>
    <t>PGC.</t>
  </si>
  <si>
    <t>Nettoyage.</t>
  </si>
  <si>
    <t>Ce DPGF, ci-après, devra être obligatoirement renseigné pour la remise de l'offre sous peine, dans un cas contraire, que l'offre soit écartée. Si l'Entreprise souhaite compléter ce DPGF, elle peut le faire au chapitre "Compléments de l'Entreprise", en fin du DPGF.</t>
  </si>
  <si>
    <t>Seule la partie basse de ce document peut être modifiée : soit le chapître "B".</t>
  </si>
  <si>
    <t>Un devis détaillé devra accompagner ce DPGF.</t>
  </si>
  <si>
    <t>CCAP.</t>
  </si>
  <si>
    <t>Travaux préparatoires :</t>
  </si>
  <si>
    <t>Plans d'exécution + DOE :</t>
  </si>
  <si>
    <t>Complément de prestations jugées nécessaire par l'Entreprise :</t>
  </si>
  <si>
    <t>E</t>
  </si>
  <si>
    <t>03.04</t>
  </si>
  <si>
    <t>PEINTURE INTERIEURE - NETTOYAGE</t>
  </si>
  <si>
    <t>03.04.00</t>
  </si>
  <si>
    <t>03.04.01</t>
  </si>
  <si>
    <t>Pour la totalité des pièces et circulations communes à RDC :</t>
  </si>
  <si>
    <t>Murs pour totalité des bureaux, salle pause, coin traiteur, local poubelles et salles de réunions. : incluant, préparation des supports + 2 couches de finitions.</t>
  </si>
  <si>
    <t>Peinture intérieure :</t>
  </si>
  <si>
    <t>03.04.01.01</t>
  </si>
  <si>
    <t>03.04.01.02</t>
  </si>
  <si>
    <t>Pour la totalité des pièces et circulations communes à R+1 :</t>
  </si>
  <si>
    <t>Murs pour totalité des circulations commune, hors cages d'escaliers et sanitaires : incluant, préparation des supports + 2 couches de finitions.</t>
  </si>
  <si>
    <t>Murs pour totalité des circulations commune et hall, hors cages d'escaliers, sanitaires et locaux techniques : incluant, préparation des supports + 2 couches de finitions.</t>
  </si>
  <si>
    <t>Murs pour totalité des bureaux, tisanerie et locauc techniques : incluant, préparation des supports + 2 couches de finitions.</t>
  </si>
  <si>
    <t>Plinthes bois toutes pièces concernées compris circulations communes  (h = 7 cm).</t>
  </si>
  <si>
    <t>03.04.01.03</t>
  </si>
  <si>
    <t>Pour la totalité des pièces et circulations communes à R+2 :</t>
  </si>
  <si>
    <t>03.04.01.04</t>
  </si>
  <si>
    <t>03.04.02</t>
  </si>
  <si>
    <t>03.04.02.01</t>
  </si>
  <si>
    <t>Nettoyage OPR :</t>
  </si>
  <si>
    <t>Suivant demande CCTP.</t>
  </si>
  <si>
    <t>03.04.02.02</t>
  </si>
  <si>
    <t>Nettoyage de Réception :</t>
  </si>
  <si>
    <t>03.04.02.03</t>
  </si>
  <si>
    <t>Nettoyage de Livraison :</t>
  </si>
  <si>
    <t>03.04.03</t>
  </si>
  <si>
    <t>03.04.04</t>
  </si>
  <si>
    <t>Coût travaux</t>
  </si>
  <si>
    <t>Compte Prorata inclus</t>
  </si>
  <si>
    <t>Compte prorata = Il sera collecté par le lot Gros Œuvre.</t>
  </si>
  <si>
    <t>CCTP pour chaque lot.</t>
  </si>
  <si>
    <r>
      <t>Plans de principe architectural en PDF (</t>
    </r>
    <r>
      <rPr>
        <b/>
        <u/>
        <sz val="12"/>
        <color rgb="FFFF0000"/>
        <rFont val="Calibri"/>
        <family val="2"/>
        <scheme val="minor"/>
      </rPr>
      <t>à éditer sur format A3 pour une échelle conforme à celle indiquée dans le cartouche de chaque plan</t>
    </r>
    <r>
      <rPr>
        <sz val="12"/>
        <rFont val="Calibri"/>
        <family val="2"/>
        <scheme val="minor"/>
      </rPr>
      <t xml:space="preserve">) et </t>
    </r>
    <r>
      <rPr>
        <u/>
        <sz val="12"/>
        <rFont val="Calibri"/>
        <family val="2"/>
        <scheme val="minor"/>
      </rPr>
      <t>DWG</t>
    </r>
    <r>
      <rPr>
        <sz val="12"/>
        <rFont val="Calibri"/>
        <family val="2"/>
        <scheme val="minor"/>
      </rPr>
      <t>.</t>
    </r>
  </si>
  <si>
    <t>En base - Compte Prorata inclus</t>
  </si>
  <si>
    <t>Pour la totalité des pièces et circulations communes à R+3 :</t>
  </si>
  <si>
    <t>Murs pour totalité des bureaux et locauc techniques : incluant, préparation des supports + 2 couches de finitions.</t>
  </si>
  <si>
    <t>Plafonds : support plaques de plâtre finition par bandes finement lissées.</t>
  </si>
  <si>
    <t>Pas d'option ou variante autorisées en dehors de celles portées au chapitre "A".</t>
  </si>
  <si>
    <t>&lt;&lt;&lt; OPTION  Plafonds : support béton pour une finition velours mat toutes surfaces concernées par la peintutre intérieure. Concerne la salle de pause et les salles de réunions, le reste bénéficiant de faux plafonds démontables.</t>
  </si>
  <si>
    <t>&lt;&lt;&lt; Total OPTION Plafonds incluant le Compte prorata. Le Maître de l'Ouvrage se réserve le droit de retenir tout ou partie de l'option peinture plafonds pour les RDC, R+1 et/ou R+2 en fonction des finitions qui seront décidées  et de leurs des aspects financiers et ce avant la signature des marchés : le montant du marché sera alors composé de l'offre de base augmenté du montant de l'option retenue partiellement ou totalement.</t>
  </si>
  <si>
    <t>&lt;&lt;&lt; OPTION  Plafonds : support béton pour une finition velours mat toutes surfaces concernées par la peinture intérieure. Concerne totalité des locaux hors circulations, escaliers et sanitaires.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</si>
</sst>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 #,##0.00_)\ &quot;€&quot;_ ;_ * \(#,##0.00\)\ &quot;€&quot;_ ;_ * &quot;-&quot;??_)\ &quot;€&quot;_ ;_ @_ "/>
    <numFmt numFmtId="165" formatCode="00"/>
  </numFmts>
  <fonts count="25" x14ac:knownFonts="1">
    <font>
      <sz val="12"/>
      <color theme="1"/>
      <name val="Calibri"/>
      <family val="2"/>
      <scheme val="minor"/>
    </font>
    <font>
      <sz val="12"/>
      <color theme="1"/>
      <name val="Calibri"/>
      <family val="2"/>
      <scheme val="minor"/>
    </font>
    <font>
      <b/>
      <sz val="12"/>
      <color theme="1"/>
      <name val="Calibri"/>
      <family val="2"/>
      <scheme val="minor"/>
    </font>
    <font>
      <b/>
      <sz val="12"/>
      <color theme="1"/>
      <name val="Trebuchet MS"/>
      <family val="2"/>
    </font>
    <font>
      <sz val="12"/>
      <color rgb="FF000000"/>
      <name val="Calibri"/>
      <family val="2"/>
      <scheme val="minor"/>
    </font>
    <font>
      <sz val="8"/>
      <name val="Calibri"/>
      <family val="2"/>
      <scheme val="minor"/>
    </font>
    <font>
      <b/>
      <sz val="12"/>
      <color rgb="FF000000"/>
      <name val="Calibri"/>
      <family val="2"/>
      <scheme val="minor"/>
    </font>
    <font>
      <b/>
      <sz val="12"/>
      <color theme="0"/>
      <name val="Trebuchet MS"/>
      <family val="2"/>
    </font>
    <font>
      <b/>
      <u/>
      <sz val="14"/>
      <color rgb="FFFF0000"/>
      <name val="Calibri"/>
      <family val="2"/>
      <scheme val="minor"/>
    </font>
    <font>
      <b/>
      <sz val="14"/>
      <name val="Calibri"/>
      <family val="2"/>
      <scheme val="minor"/>
    </font>
    <font>
      <sz val="12"/>
      <name val="Calibri"/>
      <family val="2"/>
      <scheme val="minor"/>
    </font>
    <font>
      <b/>
      <sz val="36"/>
      <color rgb="FF00B0F0"/>
      <name val="Calibri"/>
      <family val="2"/>
      <scheme val="minor"/>
    </font>
    <font>
      <b/>
      <sz val="22"/>
      <color rgb="FF00B0F0"/>
      <name val="Calibri"/>
      <family val="2"/>
      <scheme val="minor"/>
    </font>
    <font>
      <b/>
      <sz val="36"/>
      <color theme="0"/>
      <name val="Calibri"/>
      <family val="2"/>
      <scheme val="minor"/>
    </font>
    <font>
      <b/>
      <sz val="16"/>
      <color rgb="FF000000"/>
      <name val="Calibri"/>
      <family val="2"/>
      <scheme val="minor"/>
    </font>
    <font>
      <b/>
      <sz val="14"/>
      <color theme="0"/>
      <name val="Calibri"/>
      <family val="2"/>
      <scheme val="minor"/>
    </font>
    <font>
      <b/>
      <u/>
      <sz val="14"/>
      <name val="Calibri"/>
      <family val="2"/>
      <scheme val="minor"/>
    </font>
    <font>
      <b/>
      <sz val="14"/>
      <color rgb="FFFF0000"/>
      <name val="Calibri"/>
      <family val="2"/>
      <scheme val="minor"/>
    </font>
    <font>
      <b/>
      <sz val="12"/>
      <color rgb="FF00B0F0"/>
      <name val="Calibri"/>
      <family val="2"/>
      <scheme val="minor"/>
    </font>
    <font>
      <b/>
      <sz val="11"/>
      <color theme="1"/>
      <name val="Calibri"/>
      <family val="2"/>
      <scheme val="minor"/>
    </font>
    <font>
      <b/>
      <u/>
      <sz val="14"/>
      <color theme="0"/>
      <name val="Calibri"/>
      <family val="2"/>
      <scheme val="minor"/>
    </font>
    <font>
      <b/>
      <sz val="12"/>
      <color rgb="FFFF0000"/>
      <name val="Calibri"/>
      <family val="2"/>
      <scheme val="minor"/>
    </font>
    <font>
      <b/>
      <sz val="12"/>
      <color rgb="FFFF0000"/>
      <name val="Trebuchet MS"/>
      <family val="2"/>
    </font>
    <font>
      <u/>
      <sz val="12"/>
      <name val="Calibri"/>
      <family val="2"/>
      <scheme val="minor"/>
    </font>
    <font>
      <b/>
      <u/>
      <sz val="12"/>
      <color rgb="FFFF000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1" tint="0.34998626667073579"/>
        <bgColor indexed="64"/>
      </patternFill>
    </fill>
    <fill>
      <patternFill patternType="solid">
        <fgColor rgb="FF00B0F0"/>
        <bgColor indexed="64"/>
      </patternFill>
    </fill>
  </fills>
  <borders count="18">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style="thin">
        <color auto="1"/>
      </bottom>
      <diagonal/>
    </border>
    <border>
      <left style="thin">
        <color auto="1"/>
      </left>
      <right style="thin">
        <color theme="0"/>
      </right>
      <top style="thin">
        <color auto="1"/>
      </top>
      <bottom style="thin">
        <color theme="0"/>
      </bottom>
      <diagonal/>
    </border>
    <border>
      <left style="thin">
        <color theme="0"/>
      </left>
      <right style="thin">
        <color theme="0"/>
      </right>
      <top style="thin">
        <color auto="1"/>
      </top>
      <bottom style="thin">
        <color theme="0"/>
      </bottom>
      <diagonal/>
    </border>
    <border>
      <left style="thin">
        <color theme="0"/>
      </left>
      <right style="thin">
        <color auto="1"/>
      </right>
      <top style="thin">
        <color auto="1"/>
      </top>
      <bottom style="thin">
        <color theme="0"/>
      </bottom>
      <diagonal/>
    </border>
    <border>
      <left style="thin">
        <color auto="1"/>
      </left>
      <right style="thin">
        <color theme="0"/>
      </right>
      <top style="thin">
        <color theme="0"/>
      </top>
      <bottom style="thin">
        <color auto="1"/>
      </bottom>
      <diagonal/>
    </border>
    <border>
      <left style="thin">
        <color theme="0"/>
      </left>
      <right style="thin">
        <color theme="0"/>
      </right>
      <top style="thin">
        <color theme="0"/>
      </top>
      <bottom style="thin">
        <color auto="1"/>
      </bottom>
      <diagonal/>
    </border>
    <border>
      <left style="thin">
        <color theme="0"/>
      </left>
      <right style="thin">
        <color auto="1"/>
      </right>
      <top style="thin">
        <color theme="0"/>
      </top>
      <bottom style="thin">
        <color auto="1"/>
      </bottom>
      <diagonal/>
    </border>
    <border>
      <left/>
      <right/>
      <top/>
      <bottom style="thin">
        <color indexed="64"/>
      </bottom>
      <diagonal/>
    </border>
    <border>
      <left style="thin">
        <color auto="1"/>
      </left>
      <right/>
      <top/>
      <bottom style="thin">
        <color auto="1"/>
      </bottom>
      <diagonal/>
    </border>
    <border>
      <left style="thin">
        <color auto="1"/>
      </left>
      <right/>
      <top/>
      <bottom/>
      <diagonal/>
    </border>
    <border>
      <left style="thin">
        <color theme="0"/>
      </left>
      <right style="thin">
        <color theme="0"/>
      </right>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164" fontId="1" fillId="0" borderId="0" applyFont="0" applyFill="0" applyBorder="0" applyAlignment="0" applyProtection="0"/>
  </cellStyleXfs>
  <cellXfs count="102">
    <xf numFmtId="0" fontId="0" fillId="0" borderId="0" xfId="0"/>
    <xf numFmtId="0" fontId="0" fillId="0" borderId="0" xfId="0" applyAlignment="1">
      <alignment horizontal="center"/>
    </xf>
    <xf numFmtId="4" fontId="0" fillId="0" borderId="0" xfId="0" applyNumberFormat="1"/>
    <xf numFmtId="164" fontId="0" fillId="0" borderId="0" xfId="1" applyFont="1"/>
    <xf numFmtId="0" fontId="0" fillId="0" borderId="1" xfId="0" applyBorder="1" applyAlignment="1">
      <alignment horizontal="center"/>
    </xf>
    <xf numFmtId="4" fontId="0" fillId="0" borderId="1" xfId="0" applyNumberFormat="1" applyBorder="1"/>
    <xf numFmtId="0" fontId="4" fillId="0" borderId="2" xfId="0" applyFont="1" applyBorder="1" applyAlignment="1">
      <alignment horizontal="center"/>
    </xf>
    <xf numFmtId="164" fontId="0" fillId="0" borderId="1" xfId="1" applyFont="1" applyBorder="1"/>
    <xf numFmtId="0" fontId="0" fillId="2" borderId="1" xfId="0" applyFill="1" applyBorder="1"/>
    <xf numFmtId="0" fontId="4" fillId="2" borderId="2" xfId="0" applyFont="1" applyFill="1" applyBorder="1" applyAlignment="1">
      <alignment horizontal="left"/>
    </xf>
    <xf numFmtId="0" fontId="0" fillId="2" borderId="1" xfId="0" applyFill="1" applyBorder="1" applyAlignment="1">
      <alignment horizontal="center"/>
    </xf>
    <xf numFmtId="164" fontId="0" fillId="2" borderId="1" xfId="1" applyFont="1" applyFill="1" applyBorder="1"/>
    <xf numFmtId="0" fontId="0" fillId="2" borderId="1" xfId="0" applyFill="1" applyBorder="1" applyAlignment="1">
      <alignment horizontal="center" vertical="top"/>
    </xf>
    <xf numFmtId="1" fontId="0" fillId="2" borderId="1" xfId="0" applyNumberFormat="1" applyFill="1" applyBorder="1" applyAlignment="1">
      <alignment horizontal="center"/>
    </xf>
    <xf numFmtId="0" fontId="0" fillId="2" borderId="1" xfId="0" applyFill="1" applyBorder="1" applyAlignment="1">
      <alignment vertical="justify"/>
    </xf>
    <xf numFmtId="0" fontId="4" fillId="2" borderId="2" xfId="0" applyFont="1" applyFill="1" applyBorder="1" applyAlignment="1">
      <alignment horizontal="left" vertical="justify"/>
    </xf>
    <xf numFmtId="0" fontId="0" fillId="2" borderId="1" xfId="0" applyFill="1" applyBorder="1" applyAlignment="1">
      <alignment horizontal="center" vertical="justify"/>
    </xf>
    <xf numFmtId="164" fontId="0" fillId="2" borderId="1" xfId="1" applyFont="1" applyFill="1" applyBorder="1" applyAlignment="1">
      <alignment vertical="justify"/>
    </xf>
    <xf numFmtId="0" fontId="0" fillId="0" borderId="0" xfId="0" applyAlignment="1">
      <alignment vertical="justify"/>
    </xf>
    <xf numFmtId="4" fontId="0" fillId="2" borderId="1" xfId="0" applyNumberFormat="1" applyFill="1" applyBorder="1" applyAlignment="1">
      <alignment vertical="justify"/>
    </xf>
    <xf numFmtId="164" fontId="0" fillId="2" borderId="1" xfId="1" applyFont="1" applyFill="1" applyBorder="1" applyAlignment="1">
      <alignment horizontal="center"/>
    </xf>
    <xf numFmtId="164" fontId="0" fillId="2" borderId="1" xfId="1" applyFont="1" applyFill="1" applyBorder="1" applyAlignment="1">
      <alignment horizontal="center" vertical="justify"/>
    </xf>
    <xf numFmtId="164" fontId="0" fillId="0" borderId="1" xfId="1" applyFont="1" applyBorder="1" applyAlignment="1">
      <alignment horizontal="center"/>
    </xf>
    <xf numFmtId="164" fontId="0" fillId="0" borderId="0" xfId="1" applyFont="1" applyAlignment="1">
      <alignment horizontal="center"/>
    </xf>
    <xf numFmtId="165" fontId="2" fillId="3" borderId="1" xfId="0" applyNumberFormat="1" applyFont="1" applyFill="1" applyBorder="1" applyAlignment="1">
      <alignment horizontal="center"/>
    </xf>
    <xf numFmtId="0" fontId="6" fillId="3" borderId="2" xfId="0" applyFont="1" applyFill="1" applyBorder="1" applyAlignment="1">
      <alignment horizontal="left"/>
    </xf>
    <xf numFmtId="0" fontId="0" fillId="3" borderId="1" xfId="0" applyFill="1" applyBorder="1" applyAlignment="1">
      <alignment horizontal="center"/>
    </xf>
    <xf numFmtId="4" fontId="0" fillId="3" borderId="1" xfId="0" applyNumberFormat="1" applyFill="1" applyBorder="1"/>
    <xf numFmtId="164" fontId="0" fillId="3" borderId="1" xfId="1" applyFont="1" applyFill="1" applyBorder="1" applyAlignment="1">
      <alignment horizontal="center"/>
    </xf>
    <xf numFmtId="164" fontId="0" fillId="3" borderId="1" xfId="1" applyFont="1" applyFill="1" applyBorder="1"/>
    <xf numFmtId="0" fontId="0" fillId="2" borderId="3" xfId="0" applyFill="1" applyBorder="1" applyAlignment="1">
      <alignment horizontal="center" vertical="justify"/>
    </xf>
    <xf numFmtId="3" fontId="0" fillId="2" borderId="1" xfId="0" applyNumberFormat="1" applyFill="1" applyBorder="1" applyAlignment="1">
      <alignment horizontal="center" vertical="justify"/>
    </xf>
    <xf numFmtId="0" fontId="8" fillId="2" borderId="2" xfId="0" applyFont="1" applyFill="1" applyBorder="1" applyAlignment="1">
      <alignment horizontal="left" vertical="justify"/>
    </xf>
    <xf numFmtId="0" fontId="3" fillId="4" borderId="8" xfId="0" applyFont="1" applyFill="1" applyBorder="1" applyAlignment="1">
      <alignment horizontal="center" vertical="center"/>
    </xf>
    <xf numFmtId="4" fontId="3" fillId="4" borderId="8" xfId="0" applyNumberFormat="1" applyFont="1" applyFill="1" applyBorder="1" applyAlignment="1">
      <alignment horizontal="center" vertical="center"/>
    </xf>
    <xf numFmtId="0" fontId="3" fillId="4" borderId="11" xfId="0" applyFont="1" applyFill="1" applyBorder="1" applyAlignment="1">
      <alignment horizontal="center" vertical="center"/>
    </xf>
    <xf numFmtId="4" fontId="3" fillId="4" borderId="11" xfId="0" applyNumberFormat="1" applyFont="1" applyFill="1" applyBorder="1" applyAlignment="1">
      <alignment horizontal="center" vertical="center"/>
    </xf>
    <xf numFmtId="164" fontId="7" fillId="4" borderId="8" xfId="1" applyFont="1" applyFill="1" applyBorder="1" applyAlignment="1">
      <alignment horizontal="left" vertical="center"/>
    </xf>
    <xf numFmtId="164" fontId="7" fillId="4" borderId="11" xfId="1" applyFont="1" applyFill="1" applyBorder="1" applyAlignment="1">
      <alignment horizontal="left" vertical="center"/>
    </xf>
    <xf numFmtId="164" fontId="7" fillId="4" borderId="9" xfId="1" applyFont="1" applyFill="1" applyBorder="1" applyAlignment="1">
      <alignment horizontal="center" vertical="center"/>
    </xf>
    <xf numFmtId="164" fontId="7" fillId="4" borderId="12" xfId="1" applyFont="1" applyFill="1" applyBorder="1" applyAlignment="1">
      <alignment horizontal="center" vertical="center"/>
    </xf>
    <xf numFmtId="0" fontId="9" fillId="2" borderId="2" xfId="0" applyFont="1" applyFill="1" applyBorder="1" applyAlignment="1">
      <alignment horizontal="left" vertical="justify"/>
    </xf>
    <xf numFmtId="0" fontId="10" fillId="2" borderId="2" xfId="0" applyFont="1" applyFill="1" applyBorder="1" applyAlignment="1">
      <alignment horizontal="left" vertical="justify"/>
    </xf>
    <xf numFmtId="0" fontId="0" fillId="0" borderId="13" xfId="0" applyBorder="1" applyAlignment="1">
      <alignment vertical="justify"/>
    </xf>
    <xf numFmtId="0" fontId="6" fillId="3" borderId="6" xfId="0" applyFont="1" applyFill="1" applyBorder="1" applyAlignment="1">
      <alignment horizontal="left"/>
    </xf>
    <xf numFmtId="0" fontId="0" fillId="3" borderId="4" xfId="0" applyFill="1" applyBorder="1" applyAlignment="1">
      <alignment horizontal="center"/>
    </xf>
    <xf numFmtId="3" fontId="0" fillId="3" borderId="4" xfId="0" applyNumberFormat="1" applyFill="1" applyBorder="1"/>
    <xf numFmtId="164" fontId="0" fillId="3" borderId="4" xfId="1" applyFont="1" applyFill="1" applyBorder="1" applyAlignment="1">
      <alignment horizontal="center"/>
    </xf>
    <xf numFmtId="164" fontId="0" fillId="3" borderId="4" xfId="1" applyFont="1" applyFill="1" applyBorder="1"/>
    <xf numFmtId="165" fontId="11" fillId="2" borderId="1" xfId="1" applyNumberFormat="1" applyFont="1" applyFill="1" applyBorder="1" applyAlignment="1">
      <alignment horizontal="center" vertical="center"/>
    </xf>
    <xf numFmtId="0" fontId="12" fillId="2" borderId="2" xfId="0" applyFont="1" applyFill="1" applyBorder="1" applyAlignment="1">
      <alignment horizontal="center" vertical="center"/>
    </xf>
    <xf numFmtId="164" fontId="13" fillId="5" borderId="1" xfId="1" applyFont="1" applyFill="1" applyBorder="1" applyAlignment="1">
      <alignment horizontal="center" vertical="center"/>
    </xf>
    <xf numFmtId="165" fontId="11" fillId="0" borderId="14" xfId="1" applyNumberFormat="1" applyFont="1" applyFill="1" applyBorder="1" applyAlignment="1">
      <alignment horizontal="center" vertical="center"/>
    </xf>
    <xf numFmtId="0" fontId="12" fillId="0" borderId="13" xfId="0" applyFont="1" applyBorder="1" applyAlignment="1">
      <alignment horizontal="center" vertical="center"/>
    </xf>
    <xf numFmtId="0" fontId="0" fillId="0" borderId="13" xfId="0" applyBorder="1" applyAlignment="1">
      <alignment horizontal="center" vertical="justify"/>
    </xf>
    <xf numFmtId="164" fontId="13" fillId="0" borderId="6" xfId="1" applyFont="1" applyFill="1" applyBorder="1" applyAlignment="1">
      <alignment horizontal="center" vertical="center"/>
    </xf>
    <xf numFmtId="0" fontId="7" fillId="5" borderId="10" xfId="0" applyFont="1" applyFill="1" applyBorder="1" applyAlignment="1">
      <alignment horizontal="center" vertical="center"/>
    </xf>
    <xf numFmtId="0" fontId="7" fillId="5" borderId="11" xfId="0" applyFont="1" applyFill="1" applyBorder="1" applyAlignment="1">
      <alignment horizontal="left" vertical="center"/>
    </xf>
    <xf numFmtId="0" fontId="7" fillId="5" borderId="11" xfId="0" applyFont="1" applyFill="1" applyBorder="1" applyAlignment="1">
      <alignment horizontal="center" vertical="center"/>
    </xf>
    <xf numFmtId="4" fontId="7" fillId="5" borderId="11" xfId="0" applyNumberFormat="1" applyFont="1" applyFill="1" applyBorder="1" applyAlignment="1">
      <alignment horizontal="center" vertical="center"/>
    </xf>
    <xf numFmtId="164" fontId="7" fillId="5" borderId="11" xfId="1" applyFont="1" applyFill="1" applyBorder="1" applyAlignment="1">
      <alignment horizontal="center" vertical="center"/>
    </xf>
    <xf numFmtId="164" fontId="7" fillId="5" borderId="12" xfId="1" applyFont="1" applyFill="1" applyBorder="1" applyAlignment="1">
      <alignment horizontal="center" vertical="center"/>
    </xf>
    <xf numFmtId="3" fontId="0" fillId="3" borderId="1" xfId="0" applyNumberFormat="1" applyFill="1" applyBorder="1"/>
    <xf numFmtId="1" fontId="0" fillId="2" borderId="1" xfId="0" applyNumberFormat="1" applyFill="1" applyBorder="1" applyAlignment="1">
      <alignment horizontal="center" vertical="justify"/>
    </xf>
    <xf numFmtId="0" fontId="14" fillId="2" borderId="2" xfId="0" applyFont="1" applyFill="1" applyBorder="1" applyAlignment="1">
      <alignment horizontal="center" vertical="center"/>
    </xf>
    <xf numFmtId="0" fontId="15" fillId="4" borderId="7" xfId="0" applyFont="1" applyFill="1" applyBorder="1" applyAlignment="1">
      <alignment horizontal="center"/>
    </xf>
    <xf numFmtId="0" fontId="15" fillId="4" borderId="10" xfId="0" applyFont="1" applyFill="1" applyBorder="1" applyAlignment="1">
      <alignment horizontal="center"/>
    </xf>
    <xf numFmtId="0" fontId="16" fillId="2" borderId="2" xfId="0" applyFont="1" applyFill="1" applyBorder="1" applyAlignment="1">
      <alignment horizontal="left" vertical="justify"/>
    </xf>
    <xf numFmtId="0" fontId="0" fillId="0" borderId="15" xfId="0" applyBorder="1" applyAlignment="1">
      <alignment horizontal="center"/>
    </xf>
    <xf numFmtId="10" fontId="17" fillId="2" borderId="1" xfId="0" applyNumberFormat="1" applyFont="1" applyFill="1" applyBorder="1" applyAlignment="1">
      <alignment horizontal="center" vertical="justify"/>
    </xf>
    <xf numFmtId="0" fontId="10" fillId="2" borderId="1" xfId="0" applyFont="1" applyFill="1" applyBorder="1" applyAlignment="1">
      <alignment horizontal="left" vertical="justify"/>
    </xf>
    <xf numFmtId="0" fontId="18" fillId="2" borderId="1" xfId="0" applyFont="1" applyFill="1" applyBorder="1" applyAlignment="1">
      <alignment horizontal="center" vertical="justify"/>
    </xf>
    <xf numFmtId="0" fontId="18" fillId="2" borderId="2" xfId="0" applyFont="1" applyFill="1" applyBorder="1" applyAlignment="1">
      <alignment horizontal="left" vertical="justify"/>
    </xf>
    <xf numFmtId="164" fontId="18" fillId="2" borderId="1" xfId="1" applyFont="1" applyFill="1" applyBorder="1" applyAlignment="1">
      <alignment vertical="justify"/>
    </xf>
    <xf numFmtId="0" fontId="20" fillId="5" borderId="2" xfId="0" applyFont="1" applyFill="1" applyBorder="1" applyAlignment="1">
      <alignment horizontal="left" vertical="justify"/>
    </xf>
    <xf numFmtId="0" fontId="19" fillId="2" borderId="5" xfId="0" applyFont="1" applyFill="1" applyBorder="1" applyAlignment="1">
      <alignment horizontal="center" vertical="justify"/>
    </xf>
    <xf numFmtId="0" fontId="19" fillId="2" borderId="15" xfId="0" applyFont="1" applyFill="1" applyBorder="1" applyAlignment="1">
      <alignment horizontal="center" vertical="justify"/>
    </xf>
    <xf numFmtId="0" fontId="2" fillId="2" borderId="5" xfId="0" applyFont="1" applyFill="1" applyBorder="1" applyAlignment="1">
      <alignment horizontal="center" vertical="justify"/>
    </xf>
    <xf numFmtId="165" fontId="2" fillId="3" borderId="1" xfId="0" applyNumberFormat="1" applyFont="1" applyFill="1" applyBorder="1" applyAlignment="1">
      <alignment horizontal="center" vertical="justify"/>
    </xf>
    <xf numFmtId="0" fontId="6" fillId="3" borderId="2" xfId="0" applyFont="1" applyFill="1" applyBorder="1" applyAlignment="1">
      <alignment horizontal="left" vertical="justify"/>
    </xf>
    <xf numFmtId="0" fontId="0" fillId="3" borderId="1" xfId="0" applyFill="1" applyBorder="1" applyAlignment="1">
      <alignment horizontal="center" vertical="justify"/>
    </xf>
    <xf numFmtId="4" fontId="0" fillId="3" borderId="1" xfId="0" applyNumberFormat="1" applyFill="1" applyBorder="1" applyAlignment="1">
      <alignment vertical="justify"/>
    </xf>
    <xf numFmtId="164" fontId="0" fillId="3" borderId="1" xfId="1" applyFont="1" applyFill="1" applyBorder="1" applyAlignment="1">
      <alignment horizontal="center" vertical="justify"/>
    </xf>
    <xf numFmtId="164" fontId="0" fillId="3" borderId="1" xfId="1" applyFont="1" applyFill="1" applyBorder="1" applyAlignment="1">
      <alignment vertical="justify"/>
    </xf>
    <xf numFmtId="164" fontId="0" fillId="5" borderId="1" xfId="1" applyFont="1" applyFill="1" applyBorder="1" applyAlignment="1">
      <alignment vertical="justify"/>
    </xf>
    <xf numFmtId="164" fontId="0" fillId="0" borderId="1" xfId="1" applyFont="1" applyFill="1" applyBorder="1" applyAlignment="1">
      <alignment vertical="justify"/>
    </xf>
    <xf numFmtId="0" fontId="21" fillId="2" borderId="1" xfId="0" applyFont="1" applyFill="1" applyBorder="1" applyAlignment="1">
      <alignment horizontal="center" vertical="justify"/>
    </xf>
    <xf numFmtId="164" fontId="22" fillId="0" borderId="9" xfId="1" applyFont="1" applyFill="1" applyBorder="1" applyAlignment="1">
      <alignment horizontal="center" vertical="top"/>
    </xf>
    <xf numFmtId="44" fontId="21" fillId="2" borderId="1" xfId="1" applyNumberFormat="1" applyFont="1" applyFill="1" applyBorder="1" applyAlignment="1">
      <alignment vertical="justify"/>
    </xf>
    <xf numFmtId="0" fontId="7" fillId="4" borderId="8" xfId="0" applyFont="1" applyFill="1" applyBorder="1" applyAlignment="1">
      <alignment horizontal="left" vertical="center"/>
    </xf>
    <xf numFmtId="0" fontId="7" fillId="4" borderId="16" xfId="0" applyFont="1" applyFill="1" applyBorder="1" applyAlignment="1">
      <alignment horizontal="left" vertical="center"/>
    </xf>
    <xf numFmtId="0" fontId="4" fillId="2" borderId="6" xfId="0" applyFont="1" applyFill="1" applyBorder="1" applyAlignment="1">
      <alignment horizontal="left" vertical="justify"/>
    </xf>
    <xf numFmtId="0" fontId="0" fillId="2" borderId="4" xfId="0" applyFill="1" applyBorder="1" applyAlignment="1">
      <alignment horizontal="center" vertical="justify"/>
    </xf>
    <xf numFmtId="3" fontId="0" fillId="2" borderId="4" xfId="0" applyNumberFormat="1" applyFill="1" applyBorder="1" applyAlignment="1">
      <alignment horizontal="center" vertical="justify"/>
    </xf>
    <xf numFmtId="164" fontId="0" fillId="2" borderId="4" xfId="1" applyFont="1" applyFill="1" applyBorder="1" applyAlignment="1">
      <alignment horizontal="center" vertical="justify"/>
    </xf>
    <xf numFmtId="164" fontId="0" fillId="2" borderId="4" xfId="1" applyFont="1" applyFill="1" applyBorder="1" applyAlignment="1">
      <alignment vertical="justify"/>
    </xf>
    <xf numFmtId="0" fontId="2" fillId="2" borderId="4" xfId="0" applyFont="1" applyFill="1" applyBorder="1" applyAlignment="1">
      <alignment horizontal="center" vertical="justify"/>
    </xf>
    <xf numFmtId="164" fontId="18" fillId="2" borderId="17" xfId="1" applyFont="1" applyFill="1" applyBorder="1" applyAlignment="1">
      <alignment vertical="justify"/>
    </xf>
    <xf numFmtId="0" fontId="0" fillId="0" borderId="4" xfId="0" applyBorder="1" applyAlignment="1">
      <alignment horizontal="center"/>
    </xf>
    <xf numFmtId="44" fontId="18" fillId="2" borderId="17" xfId="0" applyNumberFormat="1" applyFont="1" applyFill="1" applyBorder="1" applyAlignment="1">
      <alignment horizontal="center" vertical="justify"/>
    </xf>
    <xf numFmtId="165" fontId="2" fillId="3" borderId="4" xfId="0" applyNumberFormat="1" applyFont="1" applyFill="1" applyBorder="1" applyAlignment="1">
      <alignment horizontal="center" vertical="justify"/>
    </xf>
    <xf numFmtId="0" fontId="21" fillId="2" borderId="2" xfId="0" applyFont="1" applyFill="1" applyBorder="1" applyAlignment="1">
      <alignment horizontal="left" vertical="justify"/>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761999</xdr:colOff>
      <xdr:row>0</xdr:row>
      <xdr:rowOff>123825</xdr:rowOff>
    </xdr:from>
    <xdr:to>
      <xdr:col>5</xdr:col>
      <xdr:colOff>38084</xdr:colOff>
      <xdr:row>3</xdr:row>
      <xdr:rowOff>20954</xdr:rowOff>
    </xdr:to>
    <xdr:pic>
      <xdr:nvPicPr>
        <xdr:cNvPr id="2" name="image2.png">
          <a:extLst>
            <a:ext uri="{FF2B5EF4-FFF2-40B4-BE49-F238E27FC236}">
              <a16:creationId xmlns:a16="http://schemas.microsoft.com/office/drawing/2014/main" id="{78267AFE-ECFA-D4E0-0788-48F0B5ABA72A}"/>
            </a:ext>
          </a:extLst>
        </xdr:cNvPr>
        <xdr:cNvPicPr>
          <a:picLocks noChangeAspect="1"/>
        </xdr:cNvPicPr>
      </xdr:nvPicPr>
      <xdr:blipFill>
        <a:blip xmlns:r="http://schemas.openxmlformats.org/officeDocument/2006/relationships" r:embed="rId1" cstate="print"/>
        <a:stretch>
          <a:fillRect/>
        </a:stretch>
      </xdr:blipFill>
      <xdr:spPr>
        <a:xfrm>
          <a:off x="6124574" y="123825"/>
          <a:ext cx="1271573" cy="1238250"/>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F81"/>
  <sheetViews>
    <sheetView showGridLines="0" tabSelected="1" zoomScaleNormal="100" workbookViewId="0">
      <pane xSplit="2" ySplit="4" topLeftCell="C30" activePane="bottomRight" state="frozen"/>
      <selection pane="topRight" activeCell="C1" sqref="C1"/>
      <selection pane="bottomLeft" activeCell="A5" sqref="A5"/>
      <selection pane="bottomRight" activeCell="A40" sqref="A40"/>
    </sheetView>
  </sheetViews>
  <sheetFormatPr baseColWidth="10" defaultRowHeight="15.75" x14ac:dyDescent="0.25"/>
  <cols>
    <col min="1" max="1" width="14.25" style="1" customWidth="1"/>
    <col min="2" max="2" width="56.375" customWidth="1"/>
    <col min="3" max="3" width="10.875" style="1"/>
    <col min="4" max="4" width="10.875" style="2"/>
    <col min="5" max="5" width="15.375" style="23" customWidth="1"/>
    <col min="6" max="6" width="21.875" style="3" customWidth="1"/>
  </cols>
  <sheetData>
    <row r="2" spans="1:6" s="18" customFormat="1" ht="85.5" customHeight="1" x14ac:dyDescent="0.25">
      <c r="A2" s="49" t="s">
        <v>33</v>
      </c>
      <c r="B2" s="50" t="s">
        <v>34</v>
      </c>
      <c r="C2" s="16"/>
      <c r="D2" s="14"/>
      <c r="E2" s="16"/>
      <c r="F2" s="51" t="s">
        <v>9</v>
      </c>
    </row>
    <row r="3" spans="1:6" ht="5.65" customHeight="1" x14ac:dyDescent="0.25">
      <c r="A3" s="52"/>
      <c r="B3" s="53"/>
      <c r="C3" s="54"/>
      <c r="D3" s="43"/>
      <c r="E3" s="54"/>
      <c r="F3" s="55"/>
    </row>
    <row r="4" spans="1:6" ht="18" x14ac:dyDescent="0.25">
      <c r="A4" s="56" t="s">
        <v>10</v>
      </c>
      <c r="B4" s="57" t="s">
        <v>11</v>
      </c>
      <c r="C4" s="58" t="s">
        <v>6</v>
      </c>
      <c r="D4" s="59" t="s">
        <v>0</v>
      </c>
      <c r="E4" s="60" t="s">
        <v>7</v>
      </c>
      <c r="F4" s="61" t="s">
        <v>8</v>
      </c>
    </row>
    <row r="5" spans="1:6" s="18" customFormat="1" x14ac:dyDescent="0.25">
      <c r="A5" s="10"/>
      <c r="B5" s="9"/>
      <c r="C5" s="12"/>
      <c r="D5" s="8"/>
      <c r="E5" s="10"/>
      <c r="F5" s="11"/>
    </row>
    <row r="6" spans="1:6" s="18" customFormat="1" x14ac:dyDescent="0.25">
      <c r="A6" s="16"/>
      <c r="B6" s="15"/>
      <c r="C6" s="16"/>
      <c r="D6" s="14"/>
      <c r="E6" s="16"/>
      <c r="F6" s="17"/>
    </row>
    <row r="7" spans="1:6" s="18" customFormat="1" ht="112.5" x14ac:dyDescent="0.25">
      <c r="A7" s="16"/>
      <c r="B7" s="32" t="s">
        <v>25</v>
      </c>
      <c r="C7" s="16"/>
      <c r="D7" s="14"/>
      <c r="E7" s="16"/>
      <c r="F7" s="17"/>
    </row>
    <row r="8" spans="1:6" s="18" customFormat="1" ht="37.5" x14ac:dyDescent="0.25">
      <c r="A8" s="30"/>
      <c r="B8" s="74" t="s">
        <v>26</v>
      </c>
      <c r="C8" s="16"/>
      <c r="D8" s="14"/>
      <c r="E8" s="16"/>
      <c r="F8" s="17"/>
    </row>
    <row r="9" spans="1:6" s="18" customFormat="1" ht="18.75" x14ac:dyDescent="0.25">
      <c r="A9" s="30"/>
      <c r="B9" s="32" t="s">
        <v>27</v>
      </c>
      <c r="C9" s="16"/>
      <c r="D9" s="14"/>
      <c r="E9" s="86" t="s">
        <v>60</v>
      </c>
      <c r="F9" s="17"/>
    </row>
    <row r="10" spans="1:6" s="18" customFormat="1" ht="37.5" x14ac:dyDescent="0.25">
      <c r="A10" s="30"/>
      <c r="B10" s="67" t="s">
        <v>62</v>
      </c>
      <c r="C10" s="16"/>
      <c r="D10" s="69">
        <v>1.4999999999999999E-2</v>
      </c>
      <c r="E10" s="87">
        <f>SUM(F19:F67)</f>
        <v>0</v>
      </c>
      <c r="F10" s="88">
        <f>D10*E10</f>
        <v>0</v>
      </c>
    </row>
    <row r="11" spans="1:6" s="18" customFormat="1" ht="37.5" x14ac:dyDescent="0.25">
      <c r="A11" s="30"/>
      <c r="B11" s="41" t="s">
        <v>3</v>
      </c>
      <c r="C11" s="16"/>
      <c r="D11" s="14"/>
      <c r="E11" s="16"/>
      <c r="F11" s="17"/>
    </row>
    <row r="12" spans="1:6" s="18" customFormat="1" x14ac:dyDescent="0.25">
      <c r="A12" s="75" t="s">
        <v>4</v>
      </c>
      <c r="B12" s="42" t="s">
        <v>28</v>
      </c>
      <c r="C12" s="16"/>
      <c r="D12" s="14"/>
      <c r="E12" s="16"/>
      <c r="F12" s="17"/>
    </row>
    <row r="13" spans="1:6" s="18" customFormat="1" x14ac:dyDescent="0.25">
      <c r="A13" s="75" t="s">
        <v>4</v>
      </c>
      <c r="B13" s="42" t="s">
        <v>5</v>
      </c>
      <c r="C13" s="16"/>
      <c r="D13" s="14"/>
      <c r="E13" s="16"/>
      <c r="F13" s="17"/>
    </row>
    <row r="14" spans="1:6" s="18" customFormat="1" x14ac:dyDescent="0.25">
      <c r="A14" s="75" t="s">
        <v>4</v>
      </c>
      <c r="B14" s="42" t="s">
        <v>63</v>
      </c>
      <c r="C14" s="16"/>
      <c r="D14" s="14"/>
      <c r="E14" s="16"/>
      <c r="F14" s="17"/>
    </row>
    <row r="15" spans="1:6" s="18" customFormat="1" x14ac:dyDescent="0.25">
      <c r="A15" s="75" t="s">
        <v>4</v>
      </c>
      <c r="B15" s="70" t="s">
        <v>23</v>
      </c>
      <c r="C15" s="16"/>
      <c r="D15" s="14"/>
      <c r="E15" s="16"/>
      <c r="F15" s="17"/>
    </row>
    <row r="16" spans="1:6" s="18" customFormat="1" x14ac:dyDescent="0.25">
      <c r="A16" s="75" t="s">
        <v>4</v>
      </c>
      <c r="B16" s="70" t="s">
        <v>22</v>
      </c>
      <c r="C16" s="16"/>
      <c r="D16" s="14"/>
      <c r="E16" s="16"/>
      <c r="F16" s="17"/>
    </row>
    <row r="17" spans="1:6" s="18" customFormat="1" ht="47.25" x14ac:dyDescent="0.25">
      <c r="A17" s="76" t="s">
        <v>4</v>
      </c>
      <c r="B17" s="70" t="s">
        <v>64</v>
      </c>
      <c r="C17" s="16"/>
      <c r="D17" s="14"/>
      <c r="E17" s="16"/>
      <c r="F17" s="17"/>
    </row>
    <row r="18" spans="1:6" s="18" customFormat="1" x14ac:dyDescent="0.25">
      <c r="A18" s="76"/>
      <c r="B18" s="70"/>
      <c r="C18" s="16"/>
      <c r="D18" s="14"/>
      <c r="E18" s="16"/>
      <c r="F18" s="17"/>
    </row>
    <row r="19" spans="1:6" x14ac:dyDescent="0.25">
      <c r="A19" s="24" t="s">
        <v>35</v>
      </c>
      <c r="B19" s="25" t="s">
        <v>29</v>
      </c>
      <c r="C19" s="26"/>
      <c r="D19" s="27"/>
      <c r="E19" s="28"/>
      <c r="F19" s="29"/>
    </row>
    <row r="20" spans="1:6" x14ac:dyDescent="0.25">
      <c r="A20" s="10" t="s">
        <v>4</v>
      </c>
      <c r="B20" s="9" t="s">
        <v>14</v>
      </c>
      <c r="C20" s="10"/>
      <c r="D20" s="13"/>
      <c r="E20" s="20"/>
      <c r="F20" s="17">
        <f t="shared" ref="F20:F25" si="0">D20*E20</f>
        <v>0</v>
      </c>
    </row>
    <row r="21" spans="1:6" x14ac:dyDescent="0.25">
      <c r="A21" s="10" t="s">
        <v>4</v>
      </c>
      <c r="B21" s="9" t="s">
        <v>15</v>
      </c>
      <c r="C21" s="10"/>
      <c r="D21" s="13"/>
      <c r="E21" s="20"/>
      <c r="F21" s="17">
        <f t="shared" si="0"/>
        <v>0</v>
      </c>
    </row>
    <row r="22" spans="1:6" x14ac:dyDescent="0.25">
      <c r="A22" s="10" t="s">
        <v>4</v>
      </c>
      <c r="B22" s="9" t="s">
        <v>16</v>
      </c>
      <c r="C22" s="10"/>
      <c r="D22" s="13"/>
      <c r="E22" s="20"/>
      <c r="F22" s="17">
        <f t="shared" si="0"/>
        <v>0</v>
      </c>
    </row>
    <row r="23" spans="1:6" x14ac:dyDescent="0.25">
      <c r="A23" s="10" t="s">
        <v>4</v>
      </c>
      <c r="B23" s="9" t="s">
        <v>19</v>
      </c>
      <c r="C23" s="10"/>
      <c r="D23" s="13"/>
      <c r="E23" s="20"/>
      <c r="F23" s="17">
        <f t="shared" si="0"/>
        <v>0</v>
      </c>
    </row>
    <row r="24" spans="1:6" x14ac:dyDescent="0.25">
      <c r="A24" s="10" t="s">
        <v>4</v>
      </c>
      <c r="B24" s="9" t="s">
        <v>20</v>
      </c>
      <c r="C24" s="10"/>
      <c r="D24" s="13"/>
      <c r="E24" s="20"/>
      <c r="F24" s="17">
        <f t="shared" si="0"/>
        <v>0</v>
      </c>
    </row>
    <row r="25" spans="1:6" x14ac:dyDescent="0.25">
      <c r="A25" s="10" t="s">
        <v>4</v>
      </c>
      <c r="B25" s="9" t="s">
        <v>24</v>
      </c>
      <c r="C25" s="10"/>
      <c r="D25" s="13"/>
      <c r="E25" s="20"/>
      <c r="F25" s="17">
        <f t="shared" si="0"/>
        <v>0</v>
      </c>
    </row>
    <row r="26" spans="1:6" ht="15.6" customHeight="1" x14ac:dyDescent="0.25">
      <c r="A26" s="10"/>
      <c r="B26" s="64"/>
      <c r="C26" s="12"/>
      <c r="D26" s="8"/>
      <c r="E26" s="10"/>
      <c r="F26" s="11"/>
    </row>
    <row r="27" spans="1:6" s="18" customFormat="1" x14ac:dyDescent="0.25">
      <c r="A27" s="78" t="s">
        <v>36</v>
      </c>
      <c r="B27" s="79" t="s">
        <v>39</v>
      </c>
      <c r="C27" s="80"/>
      <c r="D27" s="81"/>
      <c r="E27" s="82"/>
      <c r="F27" s="83"/>
    </row>
    <row r="28" spans="1:6" s="18" customFormat="1" x14ac:dyDescent="0.25">
      <c r="A28" s="78" t="s">
        <v>40</v>
      </c>
      <c r="B28" s="79" t="s">
        <v>37</v>
      </c>
      <c r="C28" s="80"/>
      <c r="D28" s="81"/>
      <c r="E28" s="82"/>
      <c r="F28" s="83"/>
    </row>
    <row r="29" spans="1:6" s="18" customFormat="1" ht="47.25" x14ac:dyDescent="0.25">
      <c r="A29" s="77" t="s">
        <v>4</v>
      </c>
      <c r="B29" s="15" t="s">
        <v>44</v>
      </c>
      <c r="C29" s="16" t="s">
        <v>21</v>
      </c>
      <c r="D29" s="31"/>
      <c r="E29" s="21"/>
      <c r="F29" s="17">
        <f t="shared" ref="F29" si="1">D29*E29</f>
        <v>0</v>
      </c>
    </row>
    <row r="30" spans="1:6" s="18" customFormat="1" ht="47.25" x14ac:dyDescent="0.25">
      <c r="A30" s="77" t="s">
        <v>4</v>
      </c>
      <c r="B30" s="15" t="s">
        <v>38</v>
      </c>
      <c r="C30" s="16" t="s">
        <v>21</v>
      </c>
      <c r="D30" s="31"/>
      <c r="E30" s="21"/>
      <c r="F30" s="17">
        <f t="shared" ref="F30" si="2">D30*E30</f>
        <v>0</v>
      </c>
    </row>
    <row r="31" spans="1:6" s="18" customFormat="1" ht="32.25" thickBot="1" x14ac:dyDescent="0.3">
      <c r="A31" s="77" t="s">
        <v>4</v>
      </c>
      <c r="B31" s="15" t="s">
        <v>46</v>
      </c>
      <c r="C31" s="16" t="s">
        <v>21</v>
      </c>
      <c r="D31" s="31"/>
      <c r="E31" s="21"/>
      <c r="F31" s="17">
        <f t="shared" ref="F31" si="3">D31*E31</f>
        <v>0</v>
      </c>
    </row>
    <row r="32" spans="1:6" s="18" customFormat="1" ht="63.75" thickBot="1" x14ac:dyDescent="0.3">
      <c r="A32" s="97">
        <f>D32*E32</f>
        <v>0</v>
      </c>
      <c r="B32" s="72" t="s">
        <v>70</v>
      </c>
      <c r="C32" s="71" t="s">
        <v>21</v>
      </c>
      <c r="D32" s="31"/>
      <c r="E32" s="21"/>
      <c r="F32" s="84"/>
    </row>
    <row r="33" spans="1:6" s="18" customFormat="1" x14ac:dyDescent="0.25">
      <c r="A33" s="77"/>
      <c r="B33" s="15"/>
      <c r="C33" s="16"/>
      <c r="D33" s="31"/>
      <c r="E33" s="21"/>
      <c r="F33" s="17"/>
    </row>
    <row r="34" spans="1:6" s="18" customFormat="1" x14ac:dyDescent="0.25">
      <c r="A34" s="78" t="s">
        <v>41</v>
      </c>
      <c r="B34" s="79" t="s">
        <v>42</v>
      </c>
      <c r="C34" s="80"/>
      <c r="D34" s="81"/>
      <c r="E34" s="82"/>
      <c r="F34" s="83"/>
    </row>
    <row r="35" spans="1:6" s="43" customFormat="1" ht="47.25" x14ac:dyDescent="0.25">
      <c r="A35" s="96" t="s">
        <v>4</v>
      </c>
      <c r="B35" s="15" t="s">
        <v>43</v>
      </c>
      <c r="C35" s="16"/>
      <c r="D35" s="31"/>
      <c r="E35" s="21"/>
      <c r="F35" s="17">
        <f t="shared" ref="F35:F37" si="4">D35*E35</f>
        <v>0</v>
      </c>
    </row>
    <row r="36" spans="1:6" s="18" customFormat="1" ht="31.5" x14ac:dyDescent="0.25">
      <c r="A36" s="77" t="s">
        <v>4</v>
      </c>
      <c r="B36" s="91" t="s">
        <v>45</v>
      </c>
      <c r="C36" s="92" t="s">
        <v>21</v>
      </c>
      <c r="D36" s="93"/>
      <c r="E36" s="94"/>
      <c r="F36" s="95">
        <f t="shared" si="4"/>
        <v>0</v>
      </c>
    </row>
    <row r="37" spans="1:6" s="18" customFormat="1" ht="32.25" thickBot="1" x14ac:dyDescent="0.3">
      <c r="A37" s="77" t="s">
        <v>4</v>
      </c>
      <c r="B37" s="15" t="s">
        <v>46</v>
      </c>
      <c r="C37" s="16" t="s">
        <v>21</v>
      </c>
      <c r="D37" s="31"/>
      <c r="E37" s="21"/>
      <c r="F37" s="17">
        <f t="shared" si="4"/>
        <v>0</v>
      </c>
    </row>
    <row r="38" spans="1:6" s="18" customFormat="1" ht="63.75" thickBot="1" x14ac:dyDescent="0.3">
      <c r="A38" s="97">
        <f>D38*E38</f>
        <v>0</v>
      </c>
      <c r="B38" s="72" t="s">
        <v>72</v>
      </c>
      <c r="C38" s="71" t="s">
        <v>21</v>
      </c>
      <c r="D38" s="31"/>
      <c r="E38" s="21"/>
      <c r="F38" s="84"/>
    </row>
    <row r="39" spans="1:6" s="43" customFormat="1" x14ac:dyDescent="0.25">
      <c r="A39" s="96"/>
      <c r="B39" s="15"/>
      <c r="C39" s="16"/>
      <c r="D39" s="31"/>
      <c r="E39" s="21"/>
      <c r="F39" s="17"/>
    </row>
    <row r="40" spans="1:6" s="18" customFormat="1" x14ac:dyDescent="0.25">
      <c r="A40" s="78" t="s">
        <v>47</v>
      </c>
      <c r="B40" s="79" t="s">
        <v>48</v>
      </c>
      <c r="C40" s="80"/>
      <c r="D40" s="81"/>
      <c r="E40" s="82"/>
      <c r="F40" s="83"/>
    </row>
    <row r="41" spans="1:6" s="18" customFormat="1" ht="47.25" x14ac:dyDescent="0.25">
      <c r="A41" s="77" t="s">
        <v>4</v>
      </c>
      <c r="B41" s="15" t="s">
        <v>43</v>
      </c>
      <c r="C41" s="16"/>
      <c r="D41" s="31"/>
      <c r="E41" s="21"/>
      <c r="F41" s="17">
        <f t="shared" ref="F41:F43" si="5">D41*E41</f>
        <v>0</v>
      </c>
    </row>
    <row r="42" spans="1:6" s="18" customFormat="1" ht="31.5" x14ac:dyDescent="0.25">
      <c r="A42" s="77" t="s">
        <v>4</v>
      </c>
      <c r="B42" s="15" t="s">
        <v>45</v>
      </c>
      <c r="C42" s="16" t="s">
        <v>21</v>
      </c>
      <c r="D42" s="31"/>
      <c r="E42" s="21"/>
      <c r="F42" s="17">
        <f t="shared" si="5"/>
        <v>0</v>
      </c>
    </row>
    <row r="43" spans="1:6" s="18" customFormat="1" ht="32.25" thickBot="1" x14ac:dyDescent="0.3">
      <c r="A43" s="77" t="s">
        <v>4</v>
      </c>
      <c r="B43" s="15" t="s">
        <v>46</v>
      </c>
      <c r="C43" s="16" t="s">
        <v>21</v>
      </c>
      <c r="D43" s="31"/>
      <c r="E43" s="21"/>
      <c r="F43" s="17">
        <f t="shared" si="5"/>
        <v>0</v>
      </c>
    </row>
    <row r="44" spans="1:6" s="18" customFormat="1" ht="63.75" thickBot="1" x14ac:dyDescent="0.3">
      <c r="A44" s="97">
        <f>D44*E44</f>
        <v>0</v>
      </c>
      <c r="B44" s="72" t="s">
        <v>72</v>
      </c>
      <c r="C44" s="71" t="s">
        <v>21</v>
      </c>
      <c r="D44" s="31"/>
      <c r="E44" s="21"/>
      <c r="F44" s="84"/>
    </row>
    <row r="45" spans="1:6" s="18" customFormat="1" x14ac:dyDescent="0.25">
      <c r="A45" s="73"/>
      <c r="B45" s="72"/>
      <c r="C45" s="71"/>
      <c r="D45" s="31"/>
      <c r="E45" s="21"/>
      <c r="F45" s="85"/>
    </row>
    <row r="46" spans="1:6" s="18" customFormat="1" x14ac:dyDescent="0.25">
      <c r="A46" s="78" t="s">
        <v>49</v>
      </c>
      <c r="B46" s="79" t="s">
        <v>66</v>
      </c>
      <c r="C46" s="80"/>
      <c r="D46" s="81"/>
      <c r="E46" s="82"/>
      <c r="F46" s="83"/>
    </row>
    <row r="47" spans="1:6" s="18" customFormat="1" ht="47.25" x14ac:dyDescent="0.25">
      <c r="A47" s="77" t="s">
        <v>4</v>
      </c>
      <c r="B47" s="15" t="s">
        <v>43</v>
      </c>
      <c r="C47" s="16"/>
      <c r="D47" s="31"/>
      <c r="E47" s="21"/>
      <c r="F47" s="17">
        <f t="shared" ref="F47:F50" si="6">D47*E47</f>
        <v>0</v>
      </c>
    </row>
    <row r="48" spans="1:6" s="18" customFormat="1" ht="31.5" x14ac:dyDescent="0.25">
      <c r="A48" s="77" t="s">
        <v>4</v>
      </c>
      <c r="B48" s="15" t="s">
        <v>67</v>
      </c>
      <c r="C48" s="16" t="s">
        <v>21</v>
      </c>
      <c r="D48" s="31"/>
      <c r="E48" s="21"/>
      <c r="F48" s="17">
        <f t="shared" si="6"/>
        <v>0</v>
      </c>
    </row>
    <row r="49" spans="1:6" s="18" customFormat="1" ht="31.5" x14ac:dyDescent="0.25">
      <c r="A49" s="77" t="s">
        <v>4</v>
      </c>
      <c r="B49" s="15" t="s">
        <v>46</v>
      </c>
      <c r="C49" s="16" t="s">
        <v>21</v>
      </c>
      <c r="D49" s="31"/>
      <c r="E49" s="21"/>
      <c r="F49" s="17">
        <f t="shared" si="6"/>
        <v>0</v>
      </c>
    </row>
    <row r="50" spans="1:6" s="18" customFormat="1" ht="31.5" x14ac:dyDescent="0.25">
      <c r="A50" s="77" t="s">
        <v>4</v>
      </c>
      <c r="B50" s="15" t="s">
        <v>68</v>
      </c>
      <c r="C50" s="16" t="s">
        <v>21</v>
      </c>
      <c r="D50" s="31"/>
      <c r="E50" s="21"/>
      <c r="F50" s="17">
        <f t="shared" si="6"/>
        <v>0</v>
      </c>
    </row>
    <row r="51" spans="1:6" s="18" customFormat="1" x14ac:dyDescent="0.25">
      <c r="A51" s="16"/>
      <c r="B51" s="15"/>
      <c r="C51" s="16"/>
      <c r="D51" s="31"/>
      <c r="E51" s="21"/>
      <c r="F51" s="17"/>
    </row>
    <row r="52" spans="1:6" s="18" customFormat="1" x14ac:dyDescent="0.25">
      <c r="A52" s="78" t="s">
        <v>50</v>
      </c>
      <c r="B52" s="79" t="s">
        <v>39</v>
      </c>
      <c r="C52" s="80"/>
      <c r="D52" s="81"/>
      <c r="E52" s="82"/>
      <c r="F52" s="83"/>
    </row>
    <row r="53" spans="1:6" s="18" customFormat="1" x14ac:dyDescent="0.25">
      <c r="A53" s="78" t="s">
        <v>51</v>
      </c>
      <c r="B53" s="79" t="s">
        <v>52</v>
      </c>
      <c r="C53" s="80"/>
      <c r="D53" s="81"/>
      <c r="E53" s="82"/>
      <c r="F53" s="83"/>
    </row>
    <row r="54" spans="1:6" s="18" customFormat="1" x14ac:dyDescent="0.25">
      <c r="A54" s="77" t="s">
        <v>4</v>
      </c>
      <c r="B54" s="15" t="s">
        <v>53</v>
      </c>
      <c r="C54" s="16" t="s">
        <v>32</v>
      </c>
      <c r="D54" s="31">
        <v>1</v>
      </c>
      <c r="E54" s="21"/>
      <c r="F54" s="17">
        <f t="shared" ref="F54" si="7">D54*E54</f>
        <v>0</v>
      </c>
    </row>
    <row r="55" spans="1:6" s="18" customFormat="1" x14ac:dyDescent="0.25">
      <c r="A55" s="77"/>
      <c r="B55" s="15"/>
      <c r="C55" s="16"/>
      <c r="D55" s="31"/>
      <c r="E55" s="21"/>
      <c r="F55" s="17"/>
    </row>
    <row r="56" spans="1:6" s="18" customFormat="1" x14ac:dyDescent="0.25">
      <c r="A56" s="78" t="s">
        <v>54</v>
      </c>
      <c r="B56" s="79" t="s">
        <v>55</v>
      </c>
      <c r="C56" s="80"/>
      <c r="D56" s="81"/>
      <c r="E56" s="82"/>
      <c r="F56" s="83"/>
    </row>
    <row r="57" spans="1:6" s="18" customFormat="1" x14ac:dyDescent="0.25">
      <c r="A57" s="77" t="s">
        <v>4</v>
      </c>
      <c r="B57" s="15" t="s">
        <v>53</v>
      </c>
      <c r="C57" s="16" t="s">
        <v>32</v>
      </c>
      <c r="D57" s="31">
        <v>1</v>
      </c>
      <c r="E57" s="21"/>
      <c r="F57" s="17">
        <f t="shared" ref="F57" si="8">D57*E57</f>
        <v>0</v>
      </c>
    </row>
    <row r="58" spans="1:6" s="18" customFormat="1" x14ac:dyDescent="0.25">
      <c r="A58" s="77"/>
      <c r="B58" s="15"/>
      <c r="C58" s="16"/>
      <c r="D58" s="31"/>
      <c r="E58" s="21"/>
      <c r="F58" s="17"/>
    </row>
    <row r="59" spans="1:6" s="18" customFormat="1" x14ac:dyDescent="0.25">
      <c r="A59" s="78" t="s">
        <v>56</v>
      </c>
      <c r="B59" s="79" t="s">
        <v>57</v>
      </c>
      <c r="C59" s="80"/>
      <c r="D59" s="81"/>
      <c r="E59" s="82"/>
      <c r="F59" s="83"/>
    </row>
    <row r="60" spans="1:6" s="18" customFormat="1" x14ac:dyDescent="0.25">
      <c r="A60" s="77" t="s">
        <v>4</v>
      </c>
      <c r="B60" s="15" t="s">
        <v>53</v>
      </c>
      <c r="C60" s="16" t="s">
        <v>32</v>
      </c>
      <c r="D60" s="31">
        <v>1</v>
      </c>
      <c r="E60" s="21"/>
      <c r="F60" s="17">
        <f t="shared" ref="F60" si="9">D60*E60</f>
        <v>0</v>
      </c>
    </row>
    <row r="61" spans="1:6" s="43" customFormat="1" x14ac:dyDescent="0.25">
      <c r="A61" s="96"/>
      <c r="B61" s="15"/>
      <c r="C61" s="16"/>
      <c r="D61" s="31"/>
      <c r="E61" s="21"/>
      <c r="F61" s="17"/>
    </row>
    <row r="62" spans="1:6" s="18" customFormat="1" x14ac:dyDescent="0.25">
      <c r="A62" s="100" t="s">
        <v>58</v>
      </c>
      <c r="B62" s="44" t="s">
        <v>30</v>
      </c>
      <c r="C62" s="45"/>
      <c r="D62" s="46"/>
      <c r="E62" s="47"/>
      <c r="F62" s="48"/>
    </row>
    <row r="63" spans="1:6" s="18" customFormat="1" x14ac:dyDescent="0.25">
      <c r="A63" s="16" t="s">
        <v>4</v>
      </c>
      <c r="B63" s="15" t="s">
        <v>12</v>
      </c>
      <c r="C63" s="16"/>
      <c r="D63" s="19"/>
      <c r="E63" s="21"/>
      <c r="F63" s="17">
        <f t="shared" ref="F63:F64" si="10">D63*E63</f>
        <v>0</v>
      </c>
    </row>
    <row r="64" spans="1:6" s="18" customFormat="1" x14ac:dyDescent="0.25">
      <c r="A64" s="16" t="s">
        <v>4</v>
      </c>
      <c r="B64" s="15" t="s">
        <v>13</v>
      </c>
      <c r="C64" s="16"/>
      <c r="D64" s="19"/>
      <c r="E64" s="21"/>
      <c r="F64" s="17">
        <f t="shared" si="10"/>
        <v>0</v>
      </c>
    </row>
    <row r="65" spans="1:6" s="18" customFormat="1" ht="16.5" thickBot="1" x14ac:dyDescent="0.3">
      <c r="A65" s="30"/>
      <c r="B65" s="15"/>
      <c r="C65" s="16"/>
      <c r="D65" s="19"/>
      <c r="E65" s="21"/>
      <c r="F65" s="17"/>
    </row>
    <row r="66" spans="1:6" s="18" customFormat="1" ht="126.75" thickBot="1" x14ac:dyDescent="0.3">
      <c r="A66" s="99">
        <f>A44+A38+A32</f>
        <v>0</v>
      </c>
      <c r="B66" s="72" t="s">
        <v>71</v>
      </c>
      <c r="C66" s="16"/>
      <c r="D66" s="19"/>
      <c r="E66" s="21"/>
      <c r="F66" s="84"/>
    </row>
    <row r="67" spans="1:6" x14ac:dyDescent="0.25">
      <c r="A67" s="98"/>
      <c r="B67" s="6"/>
      <c r="C67" s="4"/>
      <c r="D67" s="5"/>
      <c r="E67" s="22"/>
      <c r="F67" s="7"/>
    </row>
    <row r="68" spans="1:6" ht="18.75" x14ac:dyDescent="0.3">
      <c r="A68" s="65" t="s">
        <v>17</v>
      </c>
      <c r="B68" s="89" t="s">
        <v>65</v>
      </c>
      <c r="C68" s="33"/>
      <c r="D68" s="34"/>
      <c r="E68" s="37" t="s">
        <v>1</v>
      </c>
      <c r="F68" s="39">
        <f>SUM(F9:F67)</f>
        <v>0</v>
      </c>
    </row>
    <row r="69" spans="1:6" ht="18.75" x14ac:dyDescent="0.3">
      <c r="A69" s="66" t="s">
        <v>17</v>
      </c>
      <c r="B69" s="90" t="s">
        <v>65</v>
      </c>
      <c r="C69" s="35"/>
      <c r="D69" s="36"/>
      <c r="E69" s="38" t="s">
        <v>2</v>
      </c>
      <c r="F69" s="40">
        <f>F68*1.2</f>
        <v>0</v>
      </c>
    </row>
    <row r="70" spans="1:6" x14ac:dyDescent="0.25">
      <c r="A70" s="68"/>
    </row>
    <row r="71" spans="1:6" x14ac:dyDescent="0.25">
      <c r="A71" s="24" t="s">
        <v>59</v>
      </c>
      <c r="B71" s="25" t="s">
        <v>31</v>
      </c>
      <c r="C71" s="26"/>
      <c r="D71" s="62"/>
      <c r="E71" s="28"/>
      <c r="F71" s="29"/>
    </row>
    <row r="72" spans="1:6" s="18" customFormat="1" ht="31.5" x14ac:dyDescent="0.25">
      <c r="A72" s="16"/>
      <c r="B72" s="101" t="s">
        <v>69</v>
      </c>
      <c r="C72" s="16"/>
      <c r="D72" s="19"/>
      <c r="E72" s="21"/>
      <c r="F72" s="17"/>
    </row>
    <row r="73" spans="1:6" s="18" customFormat="1" x14ac:dyDescent="0.25">
      <c r="A73" s="16"/>
      <c r="B73" s="15"/>
      <c r="C73" s="16"/>
      <c r="D73" s="19"/>
      <c r="E73" s="21"/>
      <c r="F73" s="17">
        <f t="shared" ref="F73:F78" si="11">D73*E73</f>
        <v>0</v>
      </c>
    </row>
    <row r="74" spans="1:6" s="18" customFormat="1" x14ac:dyDescent="0.25">
      <c r="A74" s="16"/>
      <c r="B74" s="15"/>
      <c r="C74" s="16"/>
      <c r="D74" s="19"/>
      <c r="E74" s="21"/>
      <c r="F74" s="17">
        <f t="shared" si="11"/>
        <v>0</v>
      </c>
    </row>
    <row r="75" spans="1:6" s="18" customFormat="1" x14ac:dyDescent="0.25">
      <c r="A75" s="16"/>
      <c r="B75" s="15"/>
      <c r="C75" s="16"/>
      <c r="D75" s="19"/>
      <c r="E75" s="21"/>
      <c r="F75" s="17">
        <f t="shared" si="11"/>
        <v>0</v>
      </c>
    </row>
    <row r="76" spans="1:6" s="18" customFormat="1" x14ac:dyDescent="0.25">
      <c r="A76" s="16"/>
      <c r="B76" s="15"/>
      <c r="C76" s="16"/>
      <c r="D76" s="19"/>
      <c r="E76" s="21"/>
      <c r="F76" s="17">
        <f t="shared" si="11"/>
        <v>0</v>
      </c>
    </row>
    <row r="77" spans="1:6" s="18" customFormat="1" x14ac:dyDescent="0.25">
      <c r="A77" s="16"/>
      <c r="B77" s="15"/>
      <c r="C77" s="16"/>
      <c r="D77" s="63"/>
      <c r="E77" s="16"/>
      <c r="F77" s="17">
        <f t="shared" si="11"/>
        <v>0</v>
      </c>
    </row>
    <row r="78" spans="1:6" s="18" customFormat="1" x14ac:dyDescent="0.25">
      <c r="A78" s="16"/>
      <c r="B78" s="15"/>
      <c r="C78" s="16"/>
      <c r="D78" s="63"/>
      <c r="E78" s="16"/>
      <c r="F78" s="17">
        <f t="shared" si="11"/>
        <v>0</v>
      </c>
    </row>
    <row r="79" spans="1:6" x14ac:dyDescent="0.25">
      <c r="A79" s="4"/>
      <c r="B79" s="6"/>
      <c r="C79" s="4"/>
      <c r="D79" s="5"/>
      <c r="E79" s="22"/>
      <c r="F79" s="7"/>
    </row>
    <row r="80" spans="1:6" ht="18.75" x14ac:dyDescent="0.3">
      <c r="A80" s="65" t="s">
        <v>18</v>
      </c>
      <c r="B80" s="89" t="s">
        <v>61</v>
      </c>
      <c r="C80" s="33"/>
      <c r="D80" s="34"/>
      <c r="E80" s="37" t="s">
        <v>1</v>
      </c>
      <c r="F80" s="39">
        <f>SUM(F71:F79)</f>
        <v>0</v>
      </c>
    </row>
    <row r="81" spans="1:6" ht="18.75" x14ac:dyDescent="0.3">
      <c r="A81" s="66" t="s">
        <v>18</v>
      </c>
      <c r="B81" s="90" t="s">
        <v>61</v>
      </c>
      <c r="C81" s="35"/>
      <c r="D81" s="36"/>
      <c r="E81" s="38" t="s">
        <v>2</v>
      </c>
      <c r="F81" s="40">
        <f>F80*1.2%</f>
        <v>0</v>
      </c>
    </row>
  </sheetData>
  <phoneticPr fontId="5" type="noConversion"/>
  <printOptions horizontalCentered="1"/>
  <pageMargins left="0" right="0" top="1.1417322834645669" bottom="1.1417322834645669" header="0.31496062992125984" footer="0.31496062992125984"/>
  <pageSetup paperSize="9" scale="70" orientation="portrait" r:id="rId1"/>
  <headerFooter alignWithMargins="0">
    <oddHeader>&amp;L&amp;"-,Gras"Dossier n°2508&amp;"-,Normal"
&amp;C&amp;"-,Gras"CHAMBRE DE METIERS D'ANGOULEME&amp;R&amp;"-,Gras"&amp;P &amp;"-,Normal"/ &amp;N</oddHeader>
    <oddFooter>&amp;L&amp;"-,Gras"Octobre 2025
Dossier d'Appel d'offre&amp;C&amp;"-,Gras"&amp;14FAYE Architectes + Associés&amp;R&amp;"-,Gras"Phase DCE / JLF</oddFooter>
  </headerFooter>
  <rowBreaks count="2" manualBreakCount="2">
    <brk id="35" max="16383" man="1"/>
    <brk id="61"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CBE93B-5B6E-4821-B7FB-34DA956C13AE}">
  <dimension ref="A1"/>
  <sheetViews>
    <sheetView workbookViewId="0"/>
  </sheetViews>
  <sheetFormatPr baseColWidth="10" defaultRowHeight="15.7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6a054c2-5e72-466f-99bc-6de005aab70e" xsi:nil="true"/>
    <lcf76f155ced4ddcb4097134ff3c332f xmlns="72b9721a-228e-4b6c-9c72-312cc28c5073">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139625609C7CA449562A2C47EAD938C" ma:contentTypeVersion="19" ma:contentTypeDescription="Crée un document." ma:contentTypeScope="" ma:versionID="4c3180862bed3b57f29f37fe762f7b4b">
  <xsd:schema xmlns:xsd="http://www.w3.org/2001/XMLSchema" xmlns:xs="http://www.w3.org/2001/XMLSchema" xmlns:p="http://schemas.microsoft.com/office/2006/metadata/properties" xmlns:ns2="72b9721a-228e-4b6c-9c72-312cc28c5073" xmlns:ns3="66a054c2-5e72-466f-99bc-6de005aab70e" targetNamespace="http://schemas.microsoft.com/office/2006/metadata/properties" ma:root="true" ma:fieldsID="5d51f4fd39b0023c3fcd2ed5611f7776" ns2:_="" ns3:_="">
    <xsd:import namespace="72b9721a-228e-4b6c-9c72-312cc28c5073"/>
    <xsd:import namespace="66a054c2-5e72-466f-99bc-6de005aab70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Location" minOccurs="0"/>
                <xsd:element ref="ns2:MediaLengthInSecond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2b9721a-228e-4b6c-9c72-312cc28c507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525e0835-c289-4a0f-b0b7-ffebcdf56e9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6a054c2-5e72-466f-99bc-6de005aab70e" elementFormDefault="qualified">
    <xsd:import namespace="http://schemas.microsoft.com/office/2006/documentManagement/types"/>
    <xsd:import namespace="http://schemas.microsoft.com/office/infopath/2007/PartnerControls"/>
    <xsd:element name="SharedWithUsers" ma:index="15"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f41d8876-d9f1-4390-97f2-d4362812b8ec}" ma:internalName="TaxCatchAll" ma:showField="CatchAllData" ma:web="66a054c2-5e72-466f-99bc-6de005aab70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03876C4-871B-49BB-AA8B-10FC7771ADD1}">
  <ds:schemaRefs>
    <ds:schemaRef ds:uri="http://schemas.microsoft.com/office/2006/metadata/properties"/>
    <ds:schemaRef ds:uri="http://schemas.microsoft.com/office/infopath/2007/PartnerControls"/>
    <ds:schemaRef ds:uri="66a054c2-5e72-466f-99bc-6de005aab70e"/>
    <ds:schemaRef ds:uri="72b9721a-228e-4b6c-9c72-312cc28c5073"/>
  </ds:schemaRefs>
</ds:datastoreItem>
</file>

<file path=customXml/itemProps2.xml><?xml version="1.0" encoding="utf-8"?>
<ds:datastoreItem xmlns:ds="http://schemas.openxmlformats.org/officeDocument/2006/customXml" ds:itemID="{10F7C870-B45B-4232-B99C-9E0414725982}">
  <ds:schemaRefs>
    <ds:schemaRef ds:uri="http://schemas.microsoft.com/sharepoint/v3/contenttype/forms"/>
  </ds:schemaRefs>
</ds:datastoreItem>
</file>

<file path=customXml/itemProps3.xml><?xml version="1.0" encoding="utf-8"?>
<ds:datastoreItem xmlns:ds="http://schemas.openxmlformats.org/officeDocument/2006/customXml" ds:itemID="{CD927E01-F6C3-43C8-A5AF-1259968E520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2b9721a-228e-4b6c-9c72-312cc28c5073"/>
    <ds:schemaRef ds:uri="66a054c2-5e72-466f-99bc-6de005aab70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4</vt:i4>
      </vt:variant>
    </vt:vector>
  </HeadingPairs>
  <TitlesOfParts>
    <vt:vector size="6" baseType="lpstr">
      <vt:lpstr>03 ETA</vt:lpstr>
      <vt:lpstr>Feuil1</vt:lpstr>
      <vt:lpstr>'03 ETA'!Impression_des_titres</vt:lpstr>
      <vt:lpstr>'03 ETA'!Print_Area</vt:lpstr>
      <vt:lpstr>'03 ETA'!Print_Titles</vt:lpstr>
      <vt:lpstr>'03 ETA'!Zone_d_impression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Vincent Lesage</dc:creator>
  <cp:lastModifiedBy>Audrey THIMON</cp:lastModifiedBy>
  <cp:lastPrinted>2025-11-08T10:47:30Z</cp:lastPrinted>
  <dcterms:created xsi:type="dcterms:W3CDTF">2020-04-20T09:17:57Z</dcterms:created>
  <dcterms:modified xsi:type="dcterms:W3CDTF">2025-11-10T10:29:44Z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0x0101005139625609C7CA449562A2C47EAD938C</vt:lpwstr>
  </property>
  <property fmtid="{D5CDD505-2E9C-101B-9397-08002B2CF9AE}" pid="3" name="MSIP_Label_93d45b04-b48d-41ef-8ae8-c246086b38a8_Enabled">
    <vt:lpwstr>true</vt:lpwstr>
  </property>
  <property fmtid="{D5CDD505-2E9C-101B-9397-08002B2CF9AE}" pid="4" name="MSIP_Label_93d45b04-b48d-41ef-8ae8-c246086b38a8_SetDate">
    <vt:lpwstr>2025-11-10T09:50:25Z</vt:lpwstr>
  </property>
  <property fmtid="{D5CDD505-2E9C-101B-9397-08002B2CF9AE}" pid="5" name="MSIP_Label_93d45b04-b48d-41ef-8ae8-c246086b38a8_Method">
    <vt:lpwstr>Standard</vt:lpwstr>
  </property>
  <property fmtid="{D5CDD505-2E9C-101B-9397-08002B2CF9AE}" pid="6" name="MSIP_Label_93d45b04-b48d-41ef-8ae8-c246086b38a8_Name">
    <vt:lpwstr>defa4170-0d19-0005-0004-bc88714345d2</vt:lpwstr>
  </property>
  <property fmtid="{D5CDD505-2E9C-101B-9397-08002B2CF9AE}" pid="7" name="MSIP_Label_93d45b04-b48d-41ef-8ae8-c246086b38a8_SiteId">
    <vt:lpwstr>f2a69424-583d-4537-8e59-ecaf6313b6fe</vt:lpwstr>
  </property>
  <property fmtid="{D5CDD505-2E9C-101B-9397-08002B2CF9AE}" pid="8" name="MSIP_Label_93d45b04-b48d-41ef-8ae8-c246086b38a8_ActionId">
    <vt:lpwstr>8f40ea0b-1eec-4bf7-b87a-191da419e536</vt:lpwstr>
  </property>
  <property fmtid="{D5CDD505-2E9C-101B-9397-08002B2CF9AE}" pid="9" name="MSIP_Label_93d45b04-b48d-41ef-8ae8-c246086b38a8_ContentBits">
    <vt:lpwstr>0</vt:lpwstr>
  </property>
  <property fmtid="{D5CDD505-2E9C-101B-9397-08002B2CF9AE}" pid="10" name="MSIP_Label_93d45b04-b48d-41ef-8ae8-c246086b38a8_Tag">
    <vt:lpwstr>10, 3, 0, 1</vt:lpwstr>
  </property>
  <property fmtid="{D5CDD505-2E9C-101B-9397-08002B2CF9AE}" pid="11" name="MediaServiceImageTags">
    <vt:lpwstr/>
  </property>
</Properties>
</file>